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7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</calcChain>
</file>

<file path=xl/sharedStrings.xml><?xml version="1.0" encoding="utf-8"?>
<sst xmlns="http://schemas.openxmlformats.org/spreadsheetml/2006/main" count="50" uniqueCount="49">
  <si>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</si>
  <si>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</si>
  <si>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</si>
  <si>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</si>
  <si>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</si>
  <si>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</si>
  <si>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</si>
  <si>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</si>
  <si>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</si>
  <si>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</si>
  <si>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</si>
  <si>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</si>
  <si>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</si>
  <si>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</si>
  <si>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</si>
  <si>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</si>
  <si>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</si>
  <si>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</si>
  <si>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</si>
  <si>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</si>
  <si>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</si>
  <si>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</si>
  <si>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</si>
  <si>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</si>
  <si>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</si>
  <si>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</si>
  <si>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</si>
  <si>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</si>
  <si>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</si>
  <si>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</si>
  <si>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</si>
  <si>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Чай с сахаром </t>
  </si>
  <si>
    <t>3 блюдо</t>
  </si>
  <si>
    <t>хлеб пшеничный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</si>
  <si>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</si>
  <si>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</si>
  <si>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</si>
  <si>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</si>
  <si>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куриный с вермишелью</t>
  </si>
  <si>
    <t>2 блюдо</t>
  </si>
  <si>
    <t>гарнир</t>
  </si>
  <si>
    <t>Рис отварной  с маслом</t>
  </si>
  <si>
    <t>Хлеб пшеничный</t>
  </si>
  <si>
    <t>хлеб ржаной</t>
  </si>
  <si>
    <t>Хлеб ржаной</t>
  </si>
  <si>
    <t>11.03.2024</t>
  </si>
  <si>
    <t>1,90</t>
  </si>
  <si>
    <t>Гуляш (свинина)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</si>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</sst>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4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" xfId="0" applyFont="1" applyBorder="1"/>
    <xf numFmtId="0" fontId="4" fillId="2" borderId="1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7" xfId="0" applyFont="1" applyFill="1" applyBorder="1" applyAlignment="1"/>
    <xf numFmtId="0" fontId="7" fillId="2" borderId="6" xfId="0" applyFont="1" applyFill="1" applyBorder="1" applyAlignment="1"/>
    <xf numFmtId="0" fontId="7" fillId="2" borderId="1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2" xfId="0" applyFont="1" applyBorder="1"/>
    <xf numFmtId="0" fontId="4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/>
    <xf numFmtId="0" fontId="7" fillId="2" borderId="24" xfId="0" applyFont="1" applyFill="1" applyBorder="1" applyAlignment="1">
      <alignment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2" fontId="8" fillId="2" borderId="24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2" borderId="22" xfId="0" applyFont="1" applyFill="1" applyBorder="1"/>
    <xf numFmtId="0" fontId="7" fillId="0" borderId="30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31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4" fillId="2" borderId="0" xfId="0" applyFont="1" applyFill="1"/>
    <xf numFmtId="0" fontId="8" fillId="2" borderId="24" xfId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2" borderId="2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37" xfId="0" applyFont="1" applyBorder="1" applyAlignment="1"/>
    <xf numFmtId="0" fontId="7" fillId="0" borderId="17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/>
    <xf numFmtId="0" fontId="7" fillId="0" borderId="24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6" fillId="0" borderId="22" xfId="0" applyFont="1" applyBorder="1"/>
    <xf numFmtId="0" fontId="8" fillId="2" borderId="25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/>
    <xf numFmtId="0" fontId="8" fillId="0" borderId="23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7" fillId="0" borderId="24" xfId="0" applyFont="1" applyBorder="1" applyAlignment="1"/>
    <xf numFmtId="0" fontId="7" fillId="0" borderId="23" xfId="0" applyFont="1" applyBorder="1" applyAlignment="1">
      <alignment wrapText="1"/>
    </xf>
    <xf numFmtId="0" fontId="8" fillId="2" borderId="29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/>
    <xf numFmtId="0" fontId="3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11" xfId="0" applyFont="1" applyBorder="1"/>
    <xf numFmtId="0" fontId="4" fillId="0" borderId="3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2" xfId="0" applyFont="1" applyBorder="1" applyAlignment="1"/>
    <xf numFmtId="0" fontId="5" fillId="2" borderId="43" xfId="0" applyFont="1" applyFill="1" applyBorder="1" applyAlignment="1"/>
    <xf numFmtId="0" fontId="6" fillId="0" borderId="43" xfId="0" applyFont="1" applyBorder="1" applyAlignment="1"/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35" xfId="0" applyFont="1" applyBorder="1" applyAlignment="1"/>
    <xf numFmtId="164" fontId="3" fillId="0" borderId="43" xfId="0" applyNumberFormat="1" applyFont="1" applyBorder="1" applyAlignment="1">
      <alignment horizontal="center"/>
    </xf>
    <xf numFmtId="0" fontId="6" fillId="0" borderId="44" xfId="0" applyFont="1" applyBorder="1" applyAlignment="1"/>
    <xf numFmtId="0" fontId="6" fillId="0" borderId="36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49" fontId="13" fillId="0" borderId="0" xfId="0" applyNumberFormat="1" applyFont="1"/>
    <xf numFmtId="49" fontId="6" fillId="0" borderId="24" xfId="0" applyNumberFormat="1" applyFont="1" applyBorder="1" applyAlignment="1">
      <alignment horizontal="center"/>
    </xf>
    <xf numFmtId="49" fontId="7" fillId="2" borderId="23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32"/>
  <sheetViews>
    <sheetView tabSelected="1" zoomScale="70" zoomScaleNormal="70" workbookViewId="0">
      <selection activeCell="B2" sqref="B2:C2"/>
    </sheetView>
  </sheetViews>
  <sheetFormatPr defaultRowHeight="15" x14ac:dyDescent="0.25"/>
  <cols>
    <col min="1" max="1" width="16.85546875" customWidth="1"/>
    <col min="2" max="2" width="13.7109375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9.85546875" bestFit="1" customWidth="1"/>
  </cols>
  <sheetData>
    <row r="2" spans="1:24" ht="23.25" x14ac:dyDescent="0.35">
      <c r="A2" s="1" t="s">
        <v>0</v>
      </c>
      <c r="B2" s="172" t="s">
        <v>48</v>
      </c>
      <c r="C2" s="173"/>
      <c r="D2" s="1" t="s">
        <v>1</v>
      </c>
      <c r="E2" s="1"/>
      <c r="F2" s="4" t="s">
        <v>2</v>
      </c>
      <c r="G2" s="3">
        <v>7</v>
      </c>
      <c r="H2" s="1"/>
      <c r="I2" s="162" t="s">
        <v>45</v>
      </c>
      <c r="K2" s="4"/>
      <c r="L2" s="3"/>
      <c r="M2" s="5"/>
      <c r="N2" s="6"/>
    </row>
    <row r="3" spans="1:24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7" customFormat="1" ht="21.75" customHeight="1" thickBot="1" x14ac:dyDescent="0.3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5" t="s">
        <v>5</v>
      </c>
      <c r="L4" s="165" t="s">
        <v>6</v>
      </c>
      <c r="M4" s="166"/>
      <c r="N4" s="167"/>
      <c r="O4" s="167"/>
      <c r="P4" s="168"/>
      <c r="Q4" s="169" t="s">
        <v>7</v>
      </c>
      <c r="R4" s="170"/>
      <c r="S4" s="170"/>
      <c r="T4" s="170"/>
      <c r="U4" s="170"/>
      <c r="V4" s="170"/>
      <c r="W4" s="170"/>
      <c r="X4" s="171"/>
    </row>
    <row r="5" spans="1:24" s="17" customFormat="1" ht="46.5" thickBot="1" x14ac:dyDescent="0.3">
      <c r="A5" s="18" t="s">
        <v>8</v>
      </c>
      <c r="B5" s="19"/>
      <c r="C5" s="20" t="s">
        <v>9</v>
      </c>
      <c r="D5" s="21" t="s">
        <v>10</v>
      </c>
      <c r="E5" s="20" t="s">
        <v>11</v>
      </c>
      <c r="F5" s="22" t="s">
        <v>12</v>
      </c>
      <c r="G5" s="20" t="s">
        <v>13</v>
      </c>
      <c r="H5" s="23" t="s">
        <v>14</v>
      </c>
      <c r="I5" s="23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23" t="s">
        <v>30</v>
      </c>
    </row>
    <row r="6" spans="1:24" s="17" customFormat="1" ht="19.5" customHeight="1" x14ac:dyDescent="0.25">
      <c r="A6" s="27"/>
      <c r="B6" s="28"/>
      <c r="C6" s="29"/>
      <c r="D6" s="30"/>
      <c r="E6" s="31"/>
      <c r="F6" s="32"/>
      <c r="G6" s="33"/>
      <c r="H6" s="34"/>
      <c r="I6" s="35"/>
      <c r="J6" s="36"/>
      <c r="K6" s="37"/>
      <c r="L6" s="38"/>
      <c r="M6" s="39"/>
      <c r="N6" s="39"/>
      <c r="O6" s="39"/>
      <c r="P6" s="40"/>
      <c r="Q6" s="38"/>
      <c r="R6" s="39"/>
      <c r="S6" s="39"/>
      <c r="T6" s="39"/>
      <c r="U6" s="39"/>
      <c r="V6" s="39"/>
      <c r="W6" s="39"/>
      <c r="X6" s="41"/>
    </row>
    <row r="7" spans="1:24" s="17" customFormat="1" ht="36" customHeight="1" x14ac:dyDescent="0.25">
      <c r="A7" s="42"/>
      <c r="B7" s="43"/>
      <c r="C7" s="44"/>
      <c r="D7" s="45"/>
      <c r="E7" s="46"/>
      <c r="F7" s="47"/>
      <c r="G7" s="48"/>
      <c r="H7" s="49"/>
      <c r="I7" s="50"/>
      <c r="J7" s="51"/>
      <c r="K7" s="52"/>
      <c r="L7" s="53"/>
      <c r="M7" s="54"/>
      <c r="N7" s="54"/>
      <c r="O7" s="54"/>
      <c r="P7" s="55"/>
      <c r="Q7" s="53"/>
      <c r="R7" s="54"/>
      <c r="S7" s="54"/>
      <c r="T7" s="54"/>
      <c r="U7" s="54"/>
      <c r="V7" s="54"/>
      <c r="W7" s="54"/>
      <c r="X7" s="56"/>
    </row>
    <row r="8" spans="1:24" s="17" customFormat="1" ht="39" customHeight="1" x14ac:dyDescent="0.25">
      <c r="A8" s="42"/>
      <c r="B8" s="43"/>
      <c r="C8" s="44"/>
      <c r="D8" s="45"/>
      <c r="E8" s="46"/>
      <c r="F8" s="57"/>
      <c r="G8" s="44"/>
      <c r="H8" s="49"/>
      <c r="I8" s="50"/>
      <c r="J8" s="51"/>
      <c r="K8" s="58"/>
      <c r="L8" s="53"/>
      <c r="M8" s="59"/>
      <c r="N8" s="54"/>
      <c r="O8" s="54"/>
      <c r="P8" s="55"/>
      <c r="Q8" s="53"/>
      <c r="R8" s="54"/>
      <c r="S8" s="54"/>
      <c r="T8" s="54"/>
      <c r="U8" s="54"/>
      <c r="V8" s="54"/>
      <c r="W8" s="54"/>
      <c r="X8" s="56"/>
    </row>
    <row r="9" spans="1:24" s="66" customFormat="1" ht="26.25" customHeight="1" x14ac:dyDescent="0.25">
      <c r="A9" s="60"/>
      <c r="B9" s="43"/>
      <c r="C9" s="61"/>
      <c r="D9" s="62"/>
      <c r="E9" s="63"/>
      <c r="F9" s="64"/>
      <c r="G9" s="61"/>
      <c r="H9" s="53"/>
      <c r="I9" s="54"/>
      <c r="J9" s="56"/>
      <c r="K9" s="65"/>
      <c r="L9" s="53"/>
      <c r="M9" s="54"/>
      <c r="N9" s="54"/>
      <c r="O9" s="54"/>
      <c r="P9" s="55"/>
      <c r="Q9" s="53"/>
      <c r="R9" s="54"/>
      <c r="S9" s="54"/>
      <c r="T9" s="54"/>
      <c r="U9" s="54"/>
      <c r="V9" s="54"/>
      <c r="W9" s="54"/>
      <c r="X9" s="56"/>
    </row>
    <row r="10" spans="1:24" s="66" customFormat="1" ht="26.25" customHeight="1" x14ac:dyDescent="0.25">
      <c r="A10" s="60"/>
      <c r="B10" s="43"/>
      <c r="C10" s="61"/>
      <c r="D10" s="62"/>
      <c r="E10" s="63"/>
      <c r="F10" s="64"/>
      <c r="G10" s="61"/>
      <c r="H10" s="53"/>
      <c r="I10" s="54"/>
      <c r="J10" s="56"/>
      <c r="K10" s="65"/>
      <c r="L10" s="53"/>
      <c r="M10" s="54"/>
      <c r="N10" s="54"/>
      <c r="O10" s="54"/>
      <c r="P10" s="55"/>
      <c r="Q10" s="53"/>
      <c r="R10" s="54"/>
      <c r="S10" s="54"/>
      <c r="T10" s="54"/>
      <c r="U10" s="54"/>
      <c r="V10" s="54"/>
      <c r="W10" s="54"/>
      <c r="X10" s="56"/>
    </row>
    <row r="11" spans="1:24" s="66" customFormat="1" ht="26.25" customHeight="1" x14ac:dyDescent="0.25">
      <c r="A11" s="60"/>
      <c r="B11" s="43"/>
      <c r="C11" s="67"/>
      <c r="D11" s="45"/>
      <c r="E11" s="63"/>
      <c r="F11" s="64"/>
      <c r="G11" s="68"/>
      <c r="H11" s="59"/>
      <c r="I11" s="54"/>
      <c r="J11" s="55"/>
      <c r="K11" s="69"/>
      <c r="L11" s="53"/>
      <c r="M11" s="59"/>
      <c r="N11" s="54"/>
      <c r="O11" s="54"/>
      <c r="P11" s="55"/>
      <c r="Q11" s="53"/>
      <c r="R11" s="54"/>
      <c r="S11" s="54"/>
      <c r="T11" s="54"/>
      <c r="U11" s="54"/>
      <c r="V11" s="54"/>
      <c r="W11" s="54"/>
      <c r="X11" s="56"/>
    </row>
    <row r="12" spans="1:24" s="66" customFormat="1" ht="28.5" customHeight="1" x14ac:dyDescent="0.25">
      <c r="A12" s="60"/>
      <c r="B12" s="43"/>
      <c r="C12" s="44"/>
      <c r="D12" s="45"/>
      <c r="E12" s="70"/>
      <c r="F12" s="71"/>
      <c r="G12" s="72"/>
      <c r="H12" s="73"/>
      <c r="I12" s="74"/>
      <c r="J12" s="75"/>
      <c r="K12" s="76"/>
      <c r="L12" s="73"/>
      <c r="M12" s="74"/>
      <c r="N12" s="74"/>
      <c r="O12" s="74"/>
      <c r="P12" s="77"/>
      <c r="Q12" s="73"/>
      <c r="R12" s="74"/>
      <c r="S12" s="74"/>
      <c r="T12" s="74"/>
      <c r="U12" s="74"/>
      <c r="V12" s="74"/>
      <c r="W12" s="74"/>
      <c r="X12" s="75"/>
    </row>
    <row r="13" spans="1:24" s="66" customFormat="1" ht="28.5" customHeight="1" thickBot="1" x14ac:dyDescent="0.3">
      <c r="A13" s="60"/>
      <c r="B13" s="43"/>
      <c r="C13" s="44"/>
      <c r="D13" s="78"/>
      <c r="E13" s="70"/>
      <c r="F13" s="47"/>
      <c r="G13" s="44"/>
      <c r="H13" s="79"/>
      <c r="I13" s="80"/>
      <c r="J13" s="81"/>
      <c r="K13" s="82"/>
      <c r="L13" s="79"/>
      <c r="M13" s="83"/>
      <c r="N13" s="83"/>
      <c r="O13" s="83"/>
      <c r="P13" s="84"/>
      <c r="Q13" s="85"/>
      <c r="R13" s="83"/>
      <c r="S13" s="86"/>
      <c r="T13" s="83"/>
      <c r="U13" s="83"/>
      <c r="V13" s="83"/>
      <c r="W13" s="83"/>
      <c r="X13" s="87"/>
    </row>
    <row r="14" spans="1:24" s="17" customFormat="1" ht="33.75" customHeight="1" x14ac:dyDescent="0.25">
      <c r="A14" s="27" t="s">
        <v>36</v>
      </c>
      <c r="B14" s="88"/>
      <c r="C14" s="32"/>
      <c r="D14" s="89"/>
      <c r="E14" s="90"/>
      <c r="F14" s="91"/>
      <c r="G14" s="92"/>
      <c r="H14" s="93"/>
      <c r="I14" s="94"/>
      <c r="J14" s="95"/>
      <c r="K14" s="96"/>
      <c r="L14" s="97"/>
      <c r="M14" s="93"/>
      <c r="N14" s="94"/>
      <c r="O14" s="94"/>
      <c r="P14" s="98"/>
      <c r="Q14" s="97"/>
      <c r="R14" s="94"/>
      <c r="S14" s="94"/>
      <c r="T14" s="94"/>
      <c r="U14" s="94"/>
      <c r="V14" s="94"/>
      <c r="W14" s="94"/>
      <c r="X14" s="99"/>
    </row>
    <row r="15" spans="1:24" s="17" customFormat="1" ht="33.75" customHeight="1" x14ac:dyDescent="0.25">
      <c r="A15" s="42"/>
      <c r="B15" s="100"/>
      <c r="C15" s="101">
        <v>35</v>
      </c>
      <c r="D15" s="102" t="s">
        <v>37</v>
      </c>
      <c r="E15" s="103" t="s">
        <v>38</v>
      </c>
      <c r="F15" s="104">
        <v>250</v>
      </c>
      <c r="G15" s="101">
        <v>29.77</v>
      </c>
      <c r="H15" s="105">
        <v>4.91</v>
      </c>
      <c r="I15" s="106">
        <v>9.9600000000000009</v>
      </c>
      <c r="J15" s="107">
        <v>9.02</v>
      </c>
      <c r="K15" s="108">
        <v>146.41</v>
      </c>
      <c r="L15" s="105">
        <v>0.04</v>
      </c>
      <c r="M15" s="109">
        <v>0.03</v>
      </c>
      <c r="N15" s="106">
        <v>0.75</v>
      </c>
      <c r="O15" s="106">
        <v>120</v>
      </c>
      <c r="P15" s="110">
        <v>0</v>
      </c>
      <c r="Q15" s="105">
        <v>12.45</v>
      </c>
      <c r="R15" s="106">
        <v>46.5</v>
      </c>
      <c r="S15" s="106">
        <v>9.68</v>
      </c>
      <c r="T15" s="106">
        <v>0.56999999999999995</v>
      </c>
      <c r="U15" s="106">
        <v>83.7</v>
      </c>
      <c r="V15" s="106">
        <v>2E-3</v>
      </c>
      <c r="W15" s="106">
        <v>0</v>
      </c>
      <c r="X15" s="107">
        <v>0.03</v>
      </c>
    </row>
    <row r="16" spans="1:24" s="17" customFormat="1" ht="33.75" customHeight="1" x14ac:dyDescent="0.25">
      <c r="A16" s="111"/>
      <c r="B16" s="100"/>
      <c r="C16" s="101">
        <v>89</v>
      </c>
      <c r="D16" s="102" t="s">
        <v>39</v>
      </c>
      <c r="E16" s="103" t="s">
        <v>47</v>
      </c>
      <c r="F16" s="104">
        <v>100</v>
      </c>
      <c r="G16" s="101">
        <v>56.68</v>
      </c>
      <c r="H16" s="105">
        <v>18.13</v>
      </c>
      <c r="I16" s="106">
        <v>17.05</v>
      </c>
      <c r="J16" s="107">
        <v>3.69</v>
      </c>
      <c r="K16" s="108">
        <v>240.96</v>
      </c>
      <c r="L16" s="112">
        <v>0.06</v>
      </c>
      <c r="M16" s="113">
        <v>0.13</v>
      </c>
      <c r="N16" s="114">
        <v>1.06</v>
      </c>
      <c r="O16" s="114">
        <v>0</v>
      </c>
      <c r="P16" s="115">
        <v>0</v>
      </c>
      <c r="Q16" s="112">
        <v>17.03</v>
      </c>
      <c r="R16" s="114">
        <v>176.72</v>
      </c>
      <c r="S16" s="114">
        <v>23.18</v>
      </c>
      <c r="T16" s="114">
        <v>2.61</v>
      </c>
      <c r="U16" s="114">
        <v>317</v>
      </c>
      <c r="V16" s="114">
        <v>7.0000000000000001E-3</v>
      </c>
      <c r="W16" s="114">
        <v>0</v>
      </c>
      <c r="X16" s="116">
        <v>0.06</v>
      </c>
    </row>
    <row r="17" spans="1:24" s="17" customFormat="1" ht="33.75" customHeight="1" x14ac:dyDescent="0.25">
      <c r="A17" s="111"/>
      <c r="B17" s="100"/>
      <c r="C17" s="117">
        <v>53</v>
      </c>
      <c r="D17" s="118" t="s">
        <v>40</v>
      </c>
      <c r="E17" s="102" t="s">
        <v>41</v>
      </c>
      <c r="F17" s="101">
        <v>180</v>
      </c>
      <c r="G17" s="117">
        <v>15.16</v>
      </c>
      <c r="H17" s="109">
        <v>3.34</v>
      </c>
      <c r="I17" s="106">
        <v>4.91</v>
      </c>
      <c r="J17" s="110">
        <v>33.93</v>
      </c>
      <c r="K17" s="119">
        <v>191.49</v>
      </c>
      <c r="L17" s="109">
        <v>0.03</v>
      </c>
      <c r="M17" s="109">
        <v>0.02</v>
      </c>
      <c r="N17" s="106">
        <v>0</v>
      </c>
      <c r="O17" s="106">
        <v>20</v>
      </c>
      <c r="P17" s="110">
        <v>0.09</v>
      </c>
      <c r="Q17" s="105">
        <v>6.29</v>
      </c>
      <c r="R17" s="106">
        <v>67.34</v>
      </c>
      <c r="S17" s="120">
        <v>21.83</v>
      </c>
      <c r="T17" s="106">
        <v>0.46</v>
      </c>
      <c r="U17" s="106">
        <v>43.27</v>
      </c>
      <c r="V17" s="106">
        <v>1E-3</v>
      </c>
      <c r="W17" s="106">
        <v>7.0000000000000001E-3</v>
      </c>
      <c r="X17" s="107">
        <v>0.02</v>
      </c>
    </row>
    <row r="18" spans="1:24" s="17" customFormat="1" ht="43.5" customHeight="1" x14ac:dyDescent="0.25">
      <c r="A18" s="111"/>
      <c r="B18" s="100"/>
      <c r="C18" s="121">
        <v>216</v>
      </c>
      <c r="D18" s="122" t="s">
        <v>32</v>
      </c>
      <c r="E18" s="123" t="s">
        <v>31</v>
      </c>
      <c r="F18" s="68">
        <v>200</v>
      </c>
      <c r="G18" s="163" t="s">
        <v>46</v>
      </c>
      <c r="H18" s="53">
        <v>0.25</v>
      </c>
      <c r="I18" s="54">
        <v>0</v>
      </c>
      <c r="J18" s="56">
        <v>12.73</v>
      </c>
      <c r="K18" s="69">
        <v>51.3</v>
      </c>
      <c r="L18" s="49">
        <v>0</v>
      </c>
      <c r="M18" s="124">
        <v>0</v>
      </c>
      <c r="N18" s="50">
        <v>4.3899999999999997</v>
      </c>
      <c r="O18" s="50">
        <v>0</v>
      </c>
      <c r="P18" s="51">
        <v>0</v>
      </c>
      <c r="Q18" s="49">
        <v>0.32</v>
      </c>
      <c r="R18" s="50">
        <v>0</v>
      </c>
      <c r="S18" s="50">
        <v>0</v>
      </c>
      <c r="T18" s="50">
        <v>0.03</v>
      </c>
      <c r="U18" s="50">
        <v>0.3</v>
      </c>
      <c r="V18" s="50">
        <v>0</v>
      </c>
      <c r="W18" s="50">
        <v>0</v>
      </c>
      <c r="X18" s="51">
        <v>0</v>
      </c>
    </row>
    <row r="19" spans="1:24" s="17" customFormat="1" ht="33.75" customHeight="1" x14ac:dyDescent="0.25">
      <c r="A19" s="111"/>
      <c r="B19" s="100"/>
      <c r="C19" s="108">
        <v>119</v>
      </c>
      <c r="D19" s="62" t="s">
        <v>33</v>
      </c>
      <c r="E19" s="122" t="s">
        <v>42</v>
      </c>
      <c r="F19" s="125">
        <v>20</v>
      </c>
      <c r="G19" s="126">
        <v>1.52</v>
      </c>
      <c r="H19" s="53">
        <v>1.52</v>
      </c>
      <c r="I19" s="54">
        <v>0.16</v>
      </c>
      <c r="J19" s="56">
        <v>9.84</v>
      </c>
      <c r="K19" s="65">
        <v>47</v>
      </c>
      <c r="L19" s="53">
        <v>0.02</v>
      </c>
      <c r="M19" s="54">
        <v>0.01</v>
      </c>
      <c r="N19" s="54">
        <v>0</v>
      </c>
      <c r="O19" s="54">
        <v>0</v>
      </c>
      <c r="P19" s="55">
        <v>0</v>
      </c>
      <c r="Q19" s="53">
        <v>4</v>
      </c>
      <c r="R19" s="54">
        <v>13</v>
      </c>
      <c r="S19" s="54">
        <v>2.8</v>
      </c>
      <c r="T19" s="54">
        <v>0.22</v>
      </c>
      <c r="U19" s="54">
        <v>18.600000000000001</v>
      </c>
      <c r="V19" s="54">
        <v>1E-3</v>
      </c>
      <c r="W19" s="54">
        <v>1E-3</v>
      </c>
      <c r="X19" s="56">
        <v>2.9</v>
      </c>
    </row>
    <row r="20" spans="1:24" s="17" customFormat="1" ht="33.75" customHeight="1" x14ac:dyDescent="0.25">
      <c r="A20" s="111"/>
      <c r="B20" s="100"/>
      <c r="C20" s="126">
        <v>120</v>
      </c>
      <c r="D20" s="62" t="s">
        <v>43</v>
      </c>
      <c r="E20" s="122" t="s">
        <v>44</v>
      </c>
      <c r="F20" s="47">
        <v>20</v>
      </c>
      <c r="G20" s="164" t="s">
        <v>46</v>
      </c>
      <c r="H20" s="124">
        <v>1.32</v>
      </c>
      <c r="I20" s="50">
        <v>0.24</v>
      </c>
      <c r="J20" s="127">
        <v>8.0399999999999991</v>
      </c>
      <c r="K20" s="128">
        <v>39.6</v>
      </c>
      <c r="L20" s="49">
        <v>0.03</v>
      </c>
      <c r="M20" s="124">
        <v>0.02</v>
      </c>
      <c r="N20" s="50">
        <v>0</v>
      </c>
      <c r="O20" s="50">
        <v>0</v>
      </c>
      <c r="P20" s="51">
        <v>0</v>
      </c>
      <c r="Q20" s="49">
        <v>5.8</v>
      </c>
      <c r="R20" s="50">
        <v>30</v>
      </c>
      <c r="S20" s="50">
        <v>9.4</v>
      </c>
      <c r="T20" s="50">
        <v>0.78</v>
      </c>
      <c r="U20" s="50">
        <v>47</v>
      </c>
      <c r="V20" s="50">
        <v>1E-3</v>
      </c>
      <c r="W20" s="50">
        <v>1E-3</v>
      </c>
      <c r="X20" s="51">
        <v>0</v>
      </c>
    </row>
    <row r="21" spans="1:24" s="17" customFormat="1" ht="33.75" customHeight="1" x14ac:dyDescent="0.25">
      <c r="A21" s="111"/>
      <c r="B21" s="100"/>
      <c r="C21" s="129"/>
      <c r="D21" s="130"/>
      <c r="E21" s="70" t="s">
        <v>34</v>
      </c>
      <c r="F21" s="131">
        <f>F14+F15+F16+F17+F18+F19+F20+60</f>
        <v>830</v>
      </c>
      <c r="G21" s="126">
        <v>106.93</v>
      </c>
      <c r="H21" s="132">
        <f>SUM(H14:H20)</f>
        <v>29.47</v>
      </c>
      <c r="I21" s="133">
        <f>SUM(I14:I20)</f>
        <v>32.32</v>
      </c>
      <c r="J21" s="134">
        <f t="shared" ref="J21" si="0">SUM(J14:J20)</f>
        <v>77.25</v>
      </c>
      <c r="K21" s="135">
        <f>SUM(K14:K20)</f>
        <v>716.76</v>
      </c>
      <c r="L21" s="132">
        <f t="shared" ref="L21:X21" si="1">SUM(L13:L20)</f>
        <v>0.18</v>
      </c>
      <c r="M21" s="136">
        <f t="shared" si="1"/>
        <v>0.21</v>
      </c>
      <c r="N21" s="133">
        <f t="shared" si="1"/>
        <v>6.1999999999999993</v>
      </c>
      <c r="O21" s="133">
        <f t="shared" si="1"/>
        <v>140</v>
      </c>
      <c r="P21" s="137">
        <f t="shared" si="1"/>
        <v>0.09</v>
      </c>
      <c r="Q21" s="132">
        <f t="shared" si="1"/>
        <v>45.89</v>
      </c>
      <c r="R21" s="133">
        <f t="shared" si="1"/>
        <v>333.56</v>
      </c>
      <c r="S21" s="133">
        <f t="shared" si="1"/>
        <v>66.89</v>
      </c>
      <c r="T21" s="133">
        <f t="shared" si="1"/>
        <v>4.67</v>
      </c>
      <c r="U21" s="133">
        <f t="shared" si="1"/>
        <v>509.87</v>
      </c>
      <c r="V21" s="133">
        <f t="shared" si="1"/>
        <v>1.2000000000000004E-2</v>
      </c>
      <c r="W21" s="133">
        <f t="shared" si="1"/>
        <v>9.0000000000000011E-3</v>
      </c>
      <c r="X21" s="134">
        <f t="shared" si="1"/>
        <v>3.01</v>
      </c>
    </row>
    <row r="22" spans="1:24" s="17" customFormat="1" ht="33.75" customHeight="1" thickBot="1" x14ac:dyDescent="0.3">
      <c r="A22" s="138"/>
      <c r="B22" s="139"/>
      <c r="C22" s="140"/>
      <c r="D22" s="141"/>
      <c r="E22" s="142" t="s">
        <v>35</v>
      </c>
      <c r="F22" s="141"/>
      <c r="G22" s="143"/>
      <c r="H22" s="144"/>
      <c r="I22" s="145"/>
      <c r="J22" s="146"/>
      <c r="K22" s="147">
        <f>K21/23.5</f>
        <v>30.500425531914892</v>
      </c>
      <c r="L22" s="144"/>
      <c r="M22" s="148"/>
      <c r="N22" s="145"/>
      <c r="O22" s="145"/>
      <c r="P22" s="149"/>
      <c r="Q22" s="144"/>
      <c r="R22" s="145"/>
      <c r="S22" s="145"/>
      <c r="T22" s="145"/>
      <c r="U22" s="145"/>
      <c r="V22" s="145"/>
      <c r="W22" s="145"/>
      <c r="X22" s="146"/>
    </row>
    <row r="23" spans="1:24" x14ac:dyDescent="0.25">
      <c r="A23" s="6"/>
      <c r="C23" s="150"/>
      <c r="D23" s="6"/>
      <c r="E23" s="6"/>
      <c r="F23" s="6"/>
      <c r="G23" s="151"/>
      <c r="H23" s="152"/>
      <c r="I23" s="151"/>
      <c r="J23" s="6"/>
      <c r="K23" s="153"/>
      <c r="L23" s="6"/>
      <c r="M23" s="6"/>
      <c r="N23" s="6"/>
    </row>
    <row r="24" spans="1:24" s="154" customFormat="1" ht="18.75" x14ac:dyDescent="0.25">
      <c r="B24" s="155"/>
      <c r="C24" s="155"/>
      <c r="D24" s="156"/>
      <c r="E24" s="157"/>
      <c r="F24" s="158"/>
      <c r="G24" s="156"/>
      <c r="H24" s="156"/>
      <c r="I24" s="156"/>
      <c r="J24" s="156"/>
    </row>
    <row r="25" spans="1:24" ht="18.75" x14ac:dyDescent="0.25">
      <c r="D25" s="159"/>
      <c r="E25" s="160"/>
      <c r="F25" s="161"/>
      <c r="G25" s="159"/>
      <c r="H25" s="159"/>
      <c r="I25" s="159"/>
      <c r="J25" s="159"/>
    </row>
    <row r="26" spans="1:24" x14ac:dyDescent="0.25">
      <c r="D26" s="159"/>
      <c r="E26" s="159"/>
      <c r="F26" s="159"/>
      <c r="G26" s="159"/>
      <c r="H26" s="159"/>
      <c r="I26" s="159"/>
      <c r="J26" s="159"/>
    </row>
    <row r="27" spans="1:24" x14ac:dyDescent="0.25">
      <c r="D27" s="159"/>
      <c r="E27" s="159"/>
      <c r="F27" s="159"/>
      <c r="G27" s="159"/>
      <c r="H27" s="159"/>
      <c r="I27" s="159"/>
      <c r="J27" s="159"/>
    </row>
    <row r="28" spans="1:24" x14ac:dyDescent="0.25">
      <c r="D28" s="159"/>
      <c r="E28" s="159"/>
      <c r="F28" s="159"/>
      <c r="G28" s="159"/>
      <c r="H28" s="159"/>
      <c r="I28" s="159"/>
      <c r="J28" s="159"/>
    </row>
    <row r="29" spans="1:24" x14ac:dyDescent="0.25">
      <c r="D29" s="159"/>
      <c r="E29" s="159"/>
      <c r="F29" s="159"/>
      <c r="G29" s="159"/>
      <c r="H29" s="159"/>
      <c r="I29" s="159"/>
      <c r="J29" s="159"/>
    </row>
    <row r="30" spans="1:24" x14ac:dyDescent="0.25">
      <c r="D30" s="159"/>
      <c r="E30" s="159"/>
      <c r="F30" s="159"/>
      <c r="G30" s="159"/>
      <c r="H30" s="159"/>
      <c r="I30" s="159"/>
      <c r="J30" s="159"/>
    </row>
    <row r="31" spans="1:24" x14ac:dyDescent="0.25">
      <c r="D31" s="159"/>
      <c r="E31" s="159"/>
      <c r="F31" s="159"/>
      <c r="G31" s="159"/>
      <c r="H31" s="159"/>
      <c r="I31" s="159"/>
      <c r="J31" s="159"/>
    </row>
    <row r="32" spans="1:24" x14ac:dyDescent="0.25">
      <c r="D32" s="159"/>
      <c r="E32" s="159"/>
      <c r="F32" s="159"/>
      <c r="G32" s="159"/>
      <c r="H32" s="159"/>
      <c r="I32" s="159"/>
      <c r="J32" s="159"/>
    </row>
  </sheetData>
  <mergeCells count="3">
    <mergeCell ref="L4:P4"/>
    <mergeCell ref="Q4:X4"/>
    <mergeCell ref="B2:C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2024-03-06T05:27:24Z</dcterms:created>
  <dcterms:modified xsi:type="dcterms:W3CDTF">2024-03-11T11:51:44Z</dcterms:modified>
</cp:coreProperties>
</file>